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0"/>
  </bookViews>
  <sheets>
    <sheet name="Produksie per Ha" sheetId="1" r:id="rId1"/>
  </sheets>
  <definedNames>
    <definedName name="Districtlist">#REF!</definedName>
    <definedName name="districtlists">#REF!</definedName>
    <definedName name="_xlnm.Print_Area" localSheetId="0">'Produksie per Ha'!$A$1:$Q$71</definedName>
  </definedNames>
  <calcPr fullCalcOnLoad="1"/>
</workbook>
</file>

<file path=xl/comments1.xml><?xml version="1.0" encoding="utf-8"?>
<comments xmlns="http://schemas.openxmlformats.org/spreadsheetml/2006/main">
  <authors>
    <author>Roelie</author>
  </authors>
  <commentList>
    <comment ref="C14" authorId="0">
      <text>
        <r>
          <rPr>
            <b/>
            <sz val="9"/>
            <rFont val="Tahoma"/>
            <family val="2"/>
          </rPr>
          <t>Geskatte lewende gewig</t>
        </r>
      </text>
    </comment>
    <comment ref="C22" authorId="0">
      <text>
        <r>
          <rPr>
            <b/>
            <sz val="9"/>
            <rFont val="Tahoma"/>
            <family val="2"/>
          </rPr>
          <t>Werklik geweegde lewende gewig</t>
        </r>
      </text>
    </comment>
    <comment ref="C38" authorId="0">
      <text>
        <r>
          <rPr>
            <b/>
            <sz val="9"/>
            <rFont val="Tahoma"/>
            <family val="2"/>
          </rPr>
          <t>Karasgewigte verkoop moet asb omgewerk word na "op die plaas lewende gewig"</t>
        </r>
      </text>
    </comment>
    <comment ref="I14" authorId="0">
      <text>
        <r>
          <rPr>
            <b/>
            <sz val="9"/>
            <rFont val="Tahoma"/>
            <family val="2"/>
          </rPr>
          <t>Geskatte gewig</t>
        </r>
      </text>
    </comment>
    <comment ref="I23" authorId="0">
      <text>
        <r>
          <rPr>
            <b/>
            <sz val="9"/>
            <rFont val="Tahoma"/>
            <family val="2"/>
          </rPr>
          <t>Werklik geweegde gewig</t>
        </r>
      </text>
    </comment>
    <comment ref="I38" authorId="0">
      <text>
        <r>
          <rPr>
            <b/>
            <sz val="9"/>
            <rFont val="Tahoma"/>
            <family val="2"/>
          </rPr>
          <t>Karkasgewigte moet asb omgewerk word na "op die plaas lewende gewig"</t>
        </r>
      </text>
    </comment>
    <comment ref="O14" authorId="0">
      <text>
        <r>
          <rPr>
            <b/>
            <sz val="9"/>
            <rFont val="Tahoma"/>
            <family val="2"/>
          </rPr>
          <t>Geskatte gewig</t>
        </r>
      </text>
    </comment>
    <comment ref="O38" authorId="0">
      <text>
        <r>
          <rPr>
            <b/>
            <sz val="9"/>
            <rFont val="Tahoma"/>
            <family val="2"/>
          </rPr>
          <t>Karkasgewigte moet asb omgewerk word na "op die plaas lewende gewig"</t>
        </r>
      </text>
    </comment>
  </commentList>
</comments>
</file>

<file path=xl/sharedStrings.xml><?xml version="1.0" encoding="utf-8"?>
<sst xmlns="http://schemas.openxmlformats.org/spreadsheetml/2006/main" count="130" uniqueCount="58">
  <si>
    <t>Naam en Van</t>
  </si>
  <si>
    <t>Distrik</t>
  </si>
  <si>
    <t>Totale skaap kuddegetalle soos op</t>
  </si>
  <si>
    <t>Item</t>
  </si>
  <si>
    <t>Getal</t>
  </si>
  <si>
    <t>Lewende Gewig/Kop</t>
  </si>
  <si>
    <t>Ooie</t>
  </si>
  <si>
    <t>Lammers (0 - 6 maande)</t>
  </si>
  <si>
    <t>Ramme</t>
  </si>
  <si>
    <t>Bemarkbare skaap (Hammels &amp; ooie)</t>
  </si>
  <si>
    <t>Totaal</t>
  </si>
  <si>
    <t>OF ALTERNATIEWELIK</t>
  </si>
  <si>
    <t>Indien totale skaapkudde geweeg</t>
  </si>
  <si>
    <t>Skaap Aankope</t>
  </si>
  <si>
    <t>Indien totale aankope geweeg is</t>
  </si>
  <si>
    <t>Skaap Verkope (Ingesluit eie gebruik)</t>
  </si>
  <si>
    <t>Indien totale verkope geweeg is</t>
  </si>
  <si>
    <t>Swakara pelse verkoop</t>
  </si>
  <si>
    <t>Totale bees kuddegetalle soos op</t>
  </si>
  <si>
    <t>Koeie &amp; vervangingsverse</t>
  </si>
  <si>
    <t>Kalwers (0 - 12 maande)</t>
  </si>
  <si>
    <t>Bees (12-24 maande)</t>
  </si>
  <si>
    <t>Bees (24 maande+)</t>
  </si>
  <si>
    <t xml:space="preserve">Bulle </t>
  </si>
  <si>
    <t>Indien totale beeskudde geweeg word</t>
  </si>
  <si>
    <t>Bees Aankope</t>
  </si>
  <si>
    <t>Bees Verkope (Ingesluit eie gebruik)</t>
  </si>
  <si>
    <t>Totale wild kuddegetalle soos op</t>
  </si>
  <si>
    <t>Spesie</t>
  </si>
  <si>
    <t>Wild aankope</t>
  </si>
  <si>
    <t>Wild Verkope (Ingesluit eie gebruik)</t>
  </si>
  <si>
    <t xml:space="preserve">BEPALING VAN KILOGRAM LEWENDE GEWIG GEPRODUSEER PER HEKTAAR </t>
  </si>
  <si>
    <t>SKAAP:  ALGEMENE INLIGTING</t>
  </si>
  <si>
    <t>BEES:  ALGEMENE INLIGTING</t>
  </si>
  <si>
    <t>WILD:  ALGEMENE INLIGTING</t>
  </si>
  <si>
    <t>Farm size (ha)</t>
  </si>
  <si>
    <t>Total herd mass at year end</t>
  </si>
  <si>
    <t>Total herd mass at beginning of year</t>
  </si>
  <si>
    <t>Total live kilograms bought</t>
  </si>
  <si>
    <t>Total live kilogram sold</t>
  </si>
  <si>
    <t>Average stocking rate (kg live)</t>
  </si>
  <si>
    <t>Average stocking rate per ha (Kg live weight)</t>
  </si>
  <si>
    <t>Kilogram live weight produced/annum</t>
  </si>
  <si>
    <t>Kilogram live weight produced per ha per annum</t>
  </si>
  <si>
    <t>Production% (Kg produced/ha as % of stocking rate/ha)</t>
  </si>
  <si>
    <t>Skaap</t>
  </si>
  <si>
    <t>Bees</t>
  </si>
  <si>
    <t>Wild</t>
  </si>
  <si>
    <t>Cel (optioneel)</t>
  </si>
  <si>
    <t>Totale grootte van skaap produksie-eenheid (ha)</t>
  </si>
  <si>
    <t>Totale grootte van bees produksie-eenheid (ha)</t>
  </si>
  <si>
    <t>Totale grootte van wild produksie-eenheid (ha)</t>
  </si>
  <si>
    <t>For office use</t>
  </si>
  <si>
    <t>Begin datum (dd/mm/jj)</t>
  </si>
  <si>
    <t>Einde datum (dd/mm/jj)</t>
  </si>
  <si>
    <t>Jaar</t>
  </si>
  <si>
    <t>Alles wat in kleur is, kan voltooi word</t>
  </si>
  <si>
    <t>??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</si>
</sst>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\ mmmm\,\ yyyy"/>
    <numFmt numFmtId="166" formatCode="[$-409]d/mmm/yy;@"/>
    <numFmt numFmtId="167" formatCode="[$-1C09]dd\ mmmm\ yyyy;@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  <numFmt numFmtId="175" formatCode="0.000000000"/>
    <numFmt numFmtId="176" formatCode="_(* #,##0.0_);_(* \(#,##0.0\);_(* &quot;-&quot;??_);_(@_)"/>
    <numFmt numFmtId="17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b/>
      <u val="single"/>
      <sz val="10"/>
      <color indexed="8"/>
      <name val="Century Gothic"/>
      <family val="2"/>
    </font>
    <font>
      <b/>
      <u val="single"/>
      <sz val="14"/>
      <color indexed="8"/>
      <name val="Century Gothic"/>
      <family val="2"/>
    </font>
    <font>
      <b/>
      <sz val="24"/>
      <color indexed="8"/>
      <name val="Century Gothic"/>
      <family val="2"/>
    </font>
    <font>
      <b/>
      <i/>
      <sz val="20"/>
      <color indexed="8"/>
      <name val="Century Gothic"/>
      <family val="2"/>
    </font>
    <font>
      <sz val="15"/>
      <color indexed="8"/>
      <name val="Century Gothic"/>
      <family val="2"/>
    </font>
    <font>
      <b/>
      <sz val="15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u val="single"/>
      <sz val="10"/>
      <color theme="1"/>
      <name val="Century Gothic"/>
      <family val="2"/>
    </font>
    <font>
      <sz val="15"/>
      <color theme="1"/>
      <name val="Century Gothic"/>
      <family val="2"/>
    </font>
    <font>
      <b/>
      <sz val="15"/>
      <color theme="1"/>
      <name val="Century Gothic"/>
      <family val="2"/>
    </font>
    <font>
      <b/>
      <sz val="24"/>
      <color theme="1"/>
      <name val="Century Gothic"/>
      <family val="2"/>
    </font>
    <font>
      <b/>
      <i/>
      <sz val="20"/>
      <color theme="1"/>
      <name val="Century Gothic"/>
      <family val="2"/>
    </font>
    <font>
      <b/>
      <u val="single"/>
      <sz val="14"/>
      <color theme="1"/>
      <name val="Century Gothic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3" fontId="4" fillId="13" borderId="10" xfId="0" applyNumberFormat="1" applyFont="1" applyFill="1" applyBorder="1" applyAlignment="1" applyProtection="1">
      <alignment horizontal="center"/>
      <protection locked="0"/>
    </xf>
    <xf numFmtId="3" fontId="4" fillId="13" borderId="11" xfId="0" applyNumberFormat="1" applyFont="1" applyFill="1" applyBorder="1" applyAlignment="1" applyProtection="1">
      <alignment horizontal="center"/>
      <protection locked="0"/>
    </xf>
    <xf numFmtId="3" fontId="4" fillId="2" borderId="10" xfId="0" applyNumberFormat="1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 applyProtection="1">
      <alignment horizontal="center"/>
      <protection locked="0"/>
    </xf>
    <xf numFmtId="3" fontId="4" fillId="9" borderId="10" xfId="0" applyNumberFormat="1" applyFont="1" applyFill="1" applyBorder="1" applyAlignment="1" applyProtection="1">
      <alignment horizontal="center"/>
      <protection locked="0"/>
    </xf>
    <xf numFmtId="3" fontId="4" fillId="9" borderId="11" xfId="0" applyNumberFormat="1" applyFont="1" applyFill="1" applyBorder="1" applyAlignment="1" applyProtection="1">
      <alignment horizontal="center"/>
      <protection locked="0"/>
    </xf>
    <xf numFmtId="3" fontId="4" fillId="9" borderId="12" xfId="0" applyNumberFormat="1" applyFont="1" applyFill="1" applyBorder="1" applyAlignment="1" applyProtection="1">
      <alignment horizontal="center"/>
      <protection locked="0"/>
    </xf>
    <xf numFmtId="3" fontId="4" fillId="2" borderId="12" xfId="0" applyNumberFormat="1" applyFont="1" applyFill="1" applyBorder="1" applyAlignment="1" applyProtection="1">
      <alignment horizontal="center"/>
      <protection locked="0"/>
    </xf>
    <xf numFmtId="3" fontId="4" fillId="33" borderId="11" xfId="0" applyNumberFormat="1" applyFont="1" applyFill="1" applyBorder="1" applyAlignment="1" applyProtection="1">
      <alignment horizontal="center"/>
      <protection locked="0"/>
    </xf>
    <xf numFmtId="3" fontId="4" fillId="13" borderId="13" xfId="0" applyNumberFormat="1" applyFont="1" applyFill="1" applyBorder="1" applyAlignment="1" applyProtection="1">
      <alignment horizontal="center"/>
      <protection locked="0"/>
    </xf>
    <xf numFmtId="3" fontId="4" fillId="13" borderId="14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alignment horizontal="center"/>
      <protection locked="0"/>
    </xf>
    <xf numFmtId="3" fontId="4" fillId="2" borderId="14" xfId="0" applyNumberFormat="1" applyFont="1" applyFill="1" applyBorder="1" applyAlignment="1" applyProtection="1">
      <alignment horizontal="center"/>
      <protection locked="0"/>
    </xf>
    <xf numFmtId="3" fontId="4" fillId="9" borderId="13" xfId="0" applyNumberFormat="1" applyFont="1" applyFill="1" applyBorder="1" applyAlignment="1" applyProtection="1">
      <alignment horizontal="center"/>
      <protection locked="0"/>
    </xf>
    <xf numFmtId="3" fontId="4" fillId="9" borderId="14" xfId="0" applyNumberFormat="1" applyFont="1" applyFill="1" applyBorder="1" applyAlignment="1" applyProtection="1">
      <alignment horizontal="center"/>
      <protection locked="0"/>
    </xf>
    <xf numFmtId="3" fontId="4" fillId="9" borderId="15" xfId="0" applyNumberFormat="1" applyFont="1" applyFill="1" applyBorder="1" applyAlignment="1" applyProtection="1">
      <alignment horizontal="center"/>
      <protection locked="0"/>
    </xf>
    <xf numFmtId="3" fontId="48" fillId="13" borderId="16" xfId="0" applyNumberFormat="1" applyFont="1" applyFill="1" applyBorder="1" applyAlignment="1" applyProtection="1">
      <alignment horizontal="center"/>
      <protection locked="0"/>
    </xf>
    <xf numFmtId="3" fontId="48" fillId="13" borderId="17" xfId="0" applyNumberFormat="1" applyFont="1" applyFill="1" applyBorder="1" applyAlignment="1" applyProtection="1">
      <alignment horizontal="center"/>
      <protection locked="0"/>
    </xf>
    <xf numFmtId="3" fontId="48" fillId="2" borderId="16" xfId="0" applyNumberFormat="1" applyFont="1" applyFill="1" applyBorder="1" applyAlignment="1" applyProtection="1">
      <alignment horizontal="center"/>
      <protection locked="0"/>
    </xf>
    <xf numFmtId="3" fontId="48" fillId="2" borderId="17" xfId="0" applyNumberFormat="1" applyFont="1" applyFill="1" applyBorder="1" applyAlignment="1" applyProtection="1">
      <alignment horizontal="center"/>
      <protection locked="0"/>
    </xf>
    <xf numFmtId="3" fontId="3" fillId="13" borderId="16" xfId="0" applyNumberFormat="1" applyFont="1" applyFill="1" applyBorder="1" applyAlignment="1" applyProtection="1">
      <alignment horizontal="center"/>
      <protection locked="0"/>
    </xf>
    <xf numFmtId="3" fontId="3" fillId="13" borderId="18" xfId="0" applyNumberFormat="1" applyFont="1" applyFill="1" applyBorder="1" applyAlignment="1" applyProtection="1">
      <alignment horizontal="center"/>
      <protection locked="0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3" fontId="3" fillId="13" borderId="19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48" fillId="0" borderId="20" xfId="0" applyFont="1" applyBorder="1" applyAlignment="1" applyProtection="1">
      <alignment horizontal="left" wrapText="1"/>
      <protection/>
    </xf>
    <xf numFmtId="164" fontId="3" fillId="0" borderId="21" xfId="0" applyNumberFormat="1" applyFont="1" applyFill="1" applyBorder="1" applyAlignment="1" applyProtection="1">
      <alignment vertical="center" wrapText="1"/>
      <protection/>
    </xf>
    <xf numFmtId="164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center" wrapText="1"/>
      <protection/>
    </xf>
    <xf numFmtId="164" fontId="3" fillId="0" borderId="24" xfId="0" applyNumberFormat="1" applyFont="1" applyFill="1" applyBorder="1" applyAlignment="1" applyProtection="1">
      <alignment vertical="center" wrapText="1"/>
      <protection/>
    </xf>
    <xf numFmtId="0" fontId="51" fillId="0" borderId="24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center"/>
      <protection/>
    </xf>
    <xf numFmtId="3" fontId="3" fillId="0" borderId="29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48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30" xfId="0" applyFont="1" applyBorder="1" applyAlignment="1" applyProtection="1">
      <alignment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4" fillId="9" borderId="10" xfId="0" applyFont="1" applyFill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horizontal="center" wrapText="1"/>
      <protection/>
    </xf>
    <xf numFmtId="0" fontId="47" fillId="0" borderId="0" xfId="0" applyFont="1" applyFill="1" applyAlignment="1" applyProtection="1">
      <alignment/>
      <protection/>
    </xf>
    <xf numFmtId="0" fontId="4" fillId="9" borderId="24" xfId="0" applyFont="1" applyFill="1" applyBorder="1" applyAlignment="1" applyProtection="1">
      <alignment vertical="center" wrapText="1"/>
      <protection locked="0"/>
    </xf>
    <xf numFmtId="1" fontId="50" fillId="19" borderId="0" xfId="0" applyNumberFormat="1" applyFont="1" applyFill="1" applyAlignment="1" applyProtection="1">
      <alignment vertical="center"/>
      <protection locked="0"/>
    </xf>
    <xf numFmtId="1" fontId="50" fillId="15" borderId="0" xfId="0" applyNumberFormat="1" applyFont="1" applyFill="1" applyAlignment="1" applyProtection="1">
      <alignment vertical="center"/>
      <protection locked="0"/>
    </xf>
    <xf numFmtId="1" fontId="50" fillId="14" borderId="0" xfId="0" applyNumberFormat="1" applyFont="1" applyFill="1" applyAlignment="1" applyProtection="1">
      <alignment vertical="center"/>
      <protection locked="0"/>
    </xf>
    <xf numFmtId="0" fontId="52" fillId="0" borderId="21" xfId="0" applyFont="1" applyBorder="1" applyAlignment="1" applyProtection="1">
      <alignment/>
      <protection/>
    </xf>
    <xf numFmtId="0" fontId="52" fillId="0" borderId="31" xfId="0" applyFont="1" applyBorder="1" applyAlignment="1" applyProtection="1">
      <alignment/>
      <protection/>
    </xf>
    <xf numFmtId="0" fontId="52" fillId="0" borderId="31" xfId="0" applyFont="1" applyBorder="1" applyAlignment="1" applyProtection="1">
      <alignment wrapText="1"/>
      <protection/>
    </xf>
    <xf numFmtId="0" fontId="52" fillId="0" borderId="32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/>
      <protection/>
    </xf>
    <xf numFmtId="0" fontId="53" fillId="0" borderId="31" xfId="0" applyFont="1" applyBorder="1" applyAlignment="1" applyProtection="1">
      <alignment/>
      <protection/>
    </xf>
    <xf numFmtId="0" fontId="53" fillId="0" borderId="33" xfId="0" applyFont="1" applyBorder="1" applyAlignment="1" applyProtection="1">
      <alignment/>
      <protection/>
    </xf>
    <xf numFmtId="0" fontId="53" fillId="0" borderId="32" xfId="0" applyFont="1" applyBorder="1" applyAlignment="1" applyProtection="1">
      <alignment/>
      <protection/>
    </xf>
    <xf numFmtId="0" fontId="53" fillId="0" borderId="24" xfId="0" applyFont="1" applyBorder="1" applyAlignment="1" applyProtection="1">
      <alignment horizontal="left"/>
      <protection/>
    </xf>
    <xf numFmtId="0" fontId="52" fillId="0" borderId="34" xfId="0" applyFont="1" applyBorder="1" applyAlignment="1" applyProtection="1">
      <alignment/>
      <protection/>
    </xf>
    <xf numFmtId="0" fontId="52" fillId="0" borderId="34" xfId="0" applyFont="1" applyBorder="1" applyAlignment="1" applyProtection="1">
      <alignment wrapText="1"/>
      <protection/>
    </xf>
    <xf numFmtId="0" fontId="52" fillId="0" borderId="12" xfId="0" applyFont="1" applyBorder="1" applyAlignment="1" applyProtection="1">
      <alignment/>
      <protection/>
    </xf>
    <xf numFmtId="1" fontId="53" fillId="13" borderId="10" xfId="0" applyNumberFormat="1" applyFont="1" applyFill="1" applyBorder="1" applyAlignment="1" applyProtection="1">
      <alignment horizontal="center"/>
      <protection/>
    </xf>
    <xf numFmtId="1" fontId="53" fillId="2" borderId="34" xfId="0" applyNumberFormat="1" applyFont="1" applyFill="1" applyBorder="1" applyAlignment="1" applyProtection="1">
      <alignment horizontal="center"/>
      <protection/>
    </xf>
    <xf numFmtId="1" fontId="53" fillId="9" borderId="35" xfId="0" applyNumberFormat="1" applyFont="1" applyFill="1" applyBorder="1" applyAlignment="1" applyProtection="1">
      <alignment horizontal="center"/>
      <protection/>
    </xf>
    <xf numFmtId="1" fontId="53" fillId="0" borderId="12" xfId="0" applyNumberFormat="1" applyFont="1" applyBorder="1" applyAlignment="1" applyProtection="1">
      <alignment horizontal="center"/>
      <protection/>
    </xf>
    <xf numFmtId="177" fontId="52" fillId="13" borderId="10" xfId="42" applyNumberFormat="1" applyFont="1" applyFill="1" applyBorder="1" applyAlignment="1" applyProtection="1">
      <alignment horizontal="center"/>
      <protection/>
    </xf>
    <xf numFmtId="177" fontId="52" fillId="2" borderId="34" xfId="42" applyNumberFormat="1" applyFont="1" applyFill="1" applyBorder="1" applyAlignment="1" applyProtection="1">
      <alignment horizontal="center"/>
      <protection/>
    </xf>
    <xf numFmtId="177" fontId="52" fillId="9" borderId="35" xfId="42" applyNumberFormat="1" applyFont="1" applyFill="1" applyBorder="1" applyAlignment="1" applyProtection="1">
      <alignment horizontal="center"/>
      <protection/>
    </xf>
    <xf numFmtId="177" fontId="52" fillId="0" borderId="12" xfId="42" applyNumberFormat="1" applyFont="1" applyBorder="1" applyAlignment="1" applyProtection="1">
      <alignment horizontal="center"/>
      <protection/>
    </xf>
    <xf numFmtId="177" fontId="53" fillId="0" borderId="10" xfId="42" applyNumberFormat="1" applyFont="1" applyBorder="1" applyAlignment="1" applyProtection="1">
      <alignment horizontal="center"/>
      <protection/>
    </xf>
    <xf numFmtId="177" fontId="53" fillId="0" borderId="34" xfId="42" applyNumberFormat="1" applyFont="1" applyBorder="1" applyAlignment="1" applyProtection="1">
      <alignment horizontal="center"/>
      <protection/>
    </xf>
    <xf numFmtId="177" fontId="53" fillId="0" borderId="35" xfId="42" applyNumberFormat="1" applyFont="1" applyBorder="1" applyAlignment="1" applyProtection="1">
      <alignment horizontal="center"/>
      <protection/>
    </xf>
    <xf numFmtId="177" fontId="53" fillId="0" borderId="12" xfId="42" applyNumberFormat="1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left"/>
      <protection/>
    </xf>
    <xf numFmtId="0" fontId="52" fillId="0" borderId="36" xfId="0" applyFont="1" applyBorder="1" applyAlignment="1" applyProtection="1">
      <alignment/>
      <protection/>
    </xf>
    <xf numFmtId="0" fontId="52" fillId="0" borderId="36" xfId="0" applyFont="1" applyBorder="1" applyAlignment="1" applyProtection="1">
      <alignment wrapText="1"/>
      <protection/>
    </xf>
    <xf numFmtId="0" fontId="52" fillId="0" borderId="18" xfId="0" applyFont="1" applyBorder="1" applyAlignment="1" applyProtection="1">
      <alignment/>
      <protection/>
    </xf>
    <xf numFmtId="9" fontId="53" fillId="0" borderId="37" xfId="57" applyFont="1" applyBorder="1" applyAlignment="1" applyProtection="1">
      <alignment horizontal="center"/>
      <protection/>
    </xf>
    <xf numFmtId="9" fontId="53" fillId="0" borderId="18" xfId="57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7" fillId="5" borderId="35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14" fontId="48" fillId="0" borderId="30" xfId="0" applyNumberFormat="1" applyFont="1" applyBorder="1" applyAlignment="1" applyProtection="1">
      <alignment horizontal="center" wrapText="1"/>
      <protection/>
    </xf>
    <xf numFmtId="0" fontId="48" fillId="0" borderId="38" xfId="0" applyFont="1" applyBorder="1" applyAlignment="1" applyProtection="1">
      <alignment horizontal="center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167" fontId="48" fillId="0" borderId="30" xfId="0" applyNumberFormat="1" applyFont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horizontal="center"/>
      <protection/>
    </xf>
    <xf numFmtId="0" fontId="56" fillId="19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167" fontId="47" fillId="5" borderId="35" xfId="0" applyNumberFormat="1" applyFont="1" applyFill="1" applyBorder="1" applyAlignment="1" applyProtection="1">
      <alignment horizontal="center" wrapText="1"/>
      <protection locked="0"/>
    </xf>
    <xf numFmtId="0" fontId="47" fillId="0" borderId="39" xfId="0" applyFont="1" applyBorder="1" applyAlignment="1" applyProtection="1">
      <alignment horizontal="center" wrapText="1"/>
      <protection/>
    </xf>
    <xf numFmtId="0" fontId="47" fillId="0" borderId="40" xfId="0" applyFont="1" applyBorder="1" applyAlignment="1" applyProtection="1">
      <alignment horizontal="center" wrapText="1"/>
      <protection/>
    </xf>
    <xf numFmtId="0" fontId="56" fillId="14" borderId="0" xfId="0" applyFont="1" applyFill="1" applyAlignment="1" applyProtection="1">
      <alignment horizontal="center"/>
      <protection/>
    </xf>
    <xf numFmtId="0" fontId="56" fillId="15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"/>
  <sheetViews>
    <sheetView showGridLines="0" tabSelected="1" view="pageBreakPreview" zoomScale="70" zoomScaleNormal="70" zoomScaleSheetLayoutView="70" workbookViewId="0" topLeftCell="A1">
      <selection activeCell="G4" sqref="G4:O4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13.8515625" style="1" customWidth="1"/>
    <col min="4" max="4" width="9.140625" style="1" customWidth="1"/>
    <col min="5" max="5" width="13.8515625" style="1" customWidth="1"/>
    <col min="6" max="6" width="10.140625" style="1" customWidth="1"/>
    <col min="7" max="7" width="25.7109375" style="3" customWidth="1"/>
    <col min="8" max="8" width="9.140625" style="1" customWidth="1"/>
    <col min="9" max="9" width="13.8515625" style="1" customWidth="1"/>
    <col min="10" max="10" width="18.8515625" style="1" bestFit="1" customWidth="1"/>
    <col min="11" max="11" width="13.8515625" style="1" customWidth="1"/>
    <col min="12" max="12" width="17.7109375" style="1" customWidth="1"/>
    <col min="13" max="13" width="25.8515625" style="3" customWidth="1"/>
    <col min="14" max="14" width="9.140625" style="1" customWidth="1"/>
    <col min="15" max="15" width="13.8515625" style="1" customWidth="1"/>
    <col min="16" max="16" width="9.140625" style="1" customWidth="1"/>
    <col min="17" max="17" width="13.8515625" style="1" customWidth="1"/>
    <col min="18" max="16384" width="9.140625" style="1" customWidth="1"/>
  </cols>
  <sheetData>
    <row r="1" spans="1:18" ht="29.25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5.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3.5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9"/>
      <c r="M3" s="30"/>
      <c r="N3" s="29"/>
      <c r="O3" s="29"/>
      <c r="P3" s="29"/>
      <c r="Q3" s="29"/>
      <c r="R3" s="29"/>
    </row>
    <row r="4" spans="1:18" ht="24" customHeight="1">
      <c r="A4" s="103" t="s">
        <v>0</v>
      </c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29"/>
      <c r="Q4" s="29"/>
      <c r="R4" s="29"/>
    </row>
    <row r="5" spans="1:18" ht="24" customHeight="1">
      <c r="A5" s="103" t="s">
        <v>1</v>
      </c>
      <c r="B5" s="103"/>
      <c r="C5" s="103"/>
      <c r="D5" s="103"/>
      <c r="E5" s="103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29"/>
      <c r="Q5" s="29"/>
      <c r="R5" s="29"/>
    </row>
    <row r="6" spans="1:18" ht="24" customHeight="1">
      <c r="A6" s="103" t="s">
        <v>48</v>
      </c>
      <c r="B6" s="103"/>
      <c r="C6" s="103"/>
      <c r="D6" s="103"/>
      <c r="E6" s="103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29"/>
      <c r="Q6" s="29"/>
      <c r="R6" s="29"/>
    </row>
    <row r="7" spans="1:18" ht="24" customHeight="1">
      <c r="A7" s="65"/>
      <c r="B7" s="65"/>
      <c r="C7" s="65" t="s">
        <v>55</v>
      </c>
      <c r="D7" s="65"/>
      <c r="E7" s="65"/>
      <c r="F7" s="65"/>
      <c r="G7" s="67" t="s">
        <v>53</v>
      </c>
      <c r="H7" s="114" t="s">
        <v>57</v>
      </c>
      <c r="I7" s="114"/>
      <c r="J7" s="114"/>
      <c r="K7" s="115" t="s">
        <v>54</v>
      </c>
      <c r="L7" s="116"/>
      <c r="M7" s="114" t="s">
        <v>57</v>
      </c>
      <c r="N7" s="114"/>
      <c r="O7" s="114"/>
      <c r="P7" s="29"/>
      <c r="Q7" s="29"/>
      <c r="R7" s="29"/>
    </row>
    <row r="8" spans="1:18" ht="13.5">
      <c r="A8" s="29"/>
      <c r="B8" s="29"/>
      <c r="C8" s="29"/>
      <c r="D8" s="29"/>
      <c r="E8" s="29"/>
      <c r="F8" s="29"/>
      <c r="G8" s="30"/>
      <c r="H8" s="29"/>
      <c r="I8" s="29"/>
      <c r="J8" s="29"/>
      <c r="K8" s="29"/>
      <c r="L8" s="29"/>
      <c r="M8" s="30"/>
      <c r="N8" s="29"/>
      <c r="O8" s="29"/>
      <c r="P8" s="29"/>
      <c r="Q8" s="29"/>
      <c r="R8" s="29"/>
    </row>
    <row r="9" spans="1:18" ht="13.5">
      <c r="A9" s="29"/>
      <c r="B9" s="29"/>
      <c r="C9" s="29"/>
      <c r="D9" s="29"/>
      <c r="E9" s="29"/>
      <c r="F9" s="29"/>
      <c r="G9" s="30"/>
      <c r="H9" s="29"/>
      <c r="I9" s="29"/>
      <c r="J9" s="29"/>
      <c r="K9" s="29"/>
      <c r="L9" s="29"/>
      <c r="M9" s="30"/>
      <c r="N9" s="29"/>
      <c r="O9" s="29"/>
      <c r="P9" s="29"/>
      <c r="Q9" s="29"/>
      <c r="R9" s="29"/>
    </row>
    <row r="10" spans="1:18" ht="18">
      <c r="A10" s="112" t="s">
        <v>32</v>
      </c>
      <c r="B10" s="112"/>
      <c r="C10" s="112"/>
      <c r="D10" s="112"/>
      <c r="E10" s="112"/>
      <c r="F10" s="31"/>
      <c r="G10" s="117" t="s">
        <v>33</v>
      </c>
      <c r="H10" s="117"/>
      <c r="I10" s="117"/>
      <c r="J10" s="117"/>
      <c r="K10" s="117"/>
      <c r="L10" s="31"/>
      <c r="M10" s="118" t="s">
        <v>34</v>
      </c>
      <c r="N10" s="118"/>
      <c r="O10" s="118"/>
      <c r="P10" s="118"/>
      <c r="Q10" s="118"/>
      <c r="R10" s="29"/>
    </row>
    <row r="11" spans="1:18" s="2" customFormat="1" ht="30" customHeight="1">
      <c r="A11" s="113" t="s">
        <v>49</v>
      </c>
      <c r="B11" s="113"/>
      <c r="C11" s="113"/>
      <c r="D11" s="113"/>
      <c r="E11" s="70">
        <v>1E-05</v>
      </c>
      <c r="F11" s="32"/>
      <c r="G11" s="113" t="s">
        <v>50</v>
      </c>
      <c r="H11" s="113"/>
      <c r="I11" s="113"/>
      <c r="J11" s="113"/>
      <c r="K11" s="72">
        <v>0.0001</v>
      </c>
      <c r="L11" s="32"/>
      <c r="M11" s="113" t="s">
        <v>51</v>
      </c>
      <c r="N11" s="113"/>
      <c r="O11" s="113"/>
      <c r="P11" s="113"/>
      <c r="Q11" s="71">
        <v>0.0001</v>
      </c>
      <c r="R11" s="68"/>
    </row>
    <row r="12" spans="1:18" ht="14.25" thickBot="1">
      <c r="A12" s="29"/>
      <c r="B12" s="29"/>
      <c r="C12" s="29"/>
      <c r="D12" s="29"/>
      <c r="E12" s="29"/>
      <c r="F12" s="29"/>
      <c r="G12" s="30"/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</row>
    <row r="13" spans="1:18" ht="26.25" thickBot="1">
      <c r="A13" s="33" t="s">
        <v>2</v>
      </c>
      <c r="B13" s="110" t="str">
        <f>H7</f>
        <v>??</v>
      </c>
      <c r="C13" s="111"/>
      <c r="D13" s="110" t="str">
        <f>M7</f>
        <v>??</v>
      </c>
      <c r="E13" s="111"/>
      <c r="F13" s="29"/>
      <c r="G13" s="33" t="s">
        <v>18</v>
      </c>
      <c r="H13" s="110" t="str">
        <f>H7</f>
        <v>??</v>
      </c>
      <c r="I13" s="111"/>
      <c r="J13" s="110" t="str">
        <f>M7</f>
        <v>??</v>
      </c>
      <c r="K13" s="111"/>
      <c r="L13" s="29"/>
      <c r="M13" s="33" t="s">
        <v>27</v>
      </c>
      <c r="N13" s="110" t="str">
        <f>H7</f>
        <v>??</v>
      </c>
      <c r="O13" s="111"/>
      <c r="P13" s="110" t="str">
        <f>M7</f>
        <v>??</v>
      </c>
      <c r="Q13" s="111"/>
      <c r="R13" s="29"/>
    </row>
    <row r="14" spans="1:18" ht="42.75" customHeight="1">
      <c r="A14" s="34" t="s">
        <v>3</v>
      </c>
      <c r="B14" s="35" t="s">
        <v>4</v>
      </c>
      <c r="C14" s="36" t="s">
        <v>5</v>
      </c>
      <c r="D14" s="35" t="s">
        <v>4</v>
      </c>
      <c r="E14" s="36" t="s">
        <v>5</v>
      </c>
      <c r="F14" s="29"/>
      <c r="G14" s="34" t="s">
        <v>3</v>
      </c>
      <c r="H14" s="35" t="s">
        <v>4</v>
      </c>
      <c r="I14" s="36" t="s">
        <v>5</v>
      </c>
      <c r="J14" s="35" t="s">
        <v>4</v>
      </c>
      <c r="K14" s="36" t="s">
        <v>5</v>
      </c>
      <c r="L14" s="29"/>
      <c r="M14" s="34" t="s">
        <v>28</v>
      </c>
      <c r="N14" s="35" t="s">
        <v>4</v>
      </c>
      <c r="O14" s="36" t="s">
        <v>5</v>
      </c>
      <c r="P14" s="35" t="s">
        <v>4</v>
      </c>
      <c r="Q14" s="36" t="s">
        <v>5</v>
      </c>
      <c r="R14" s="29"/>
    </row>
    <row r="15" spans="1:18" ht="30" customHeight="1">
      <c r="A15" s="37" t="s">
        <v>6</v>
      </c>
      <c r="B15" s="4">
        <v>0</v>
      </c>
      <c r="C15" s="5">
        <v>0</v>
      </c>
      <c r="D15" s="4">
        <v>0</v>
      </c>
      <c r="E15" s="5">
        <v>0</v>
      </c>
      <c r="F15" s="29"/>
      <c r="G15" s="47" t="s">
        <v>19</v>
      </c>
      <c r="H15" s="6">
        <v>0</v>
      </c>
      <c r="I15" s="7">
        <v>0</v>
      </c>
      <c r="J15" s="6">
        <v>0</v>
      </c>
      <c r="K15" s="7">
        <v>0</v>
      </c>
      <c r="L15" s="29"/>
      <c r="M15" s="66"/>
      <c r="N15" s="8">
        <v>0</v>
      </c>
      <c r="O15" s="9">
        <v>0</v>
      </c>
      <c r="P15" s="8">
        <v>0</v>
      </c>
      <c r="Q15" s="9">
        <v>0</v>
      </c>
      <c r="R15" s="29"/>
    </row>
    <row r="16" spans="1:18" ht="30" customHeight="1">
      <c r="A16" s="37" t="s">
        <v>7</v>
      </c>
      <c r="B16" s="4">
        <v>0</v>
      </c>
      <c r="C16" s="5">
        <v>0</v>
      </c>
      <c r="D16" s="4">
        <v>0</v>
      </c>
      <c r="E16" s="5">
        <v>0</v>
      </c>
      <c r="F16" s="29"/>
      <c r="G16" s="47" t="s">
        <v>20</v>
      </c>
      <c r="H16" s="6">
        <v>0</v>
      </c>
      <c r="I16" s="7">
        <v>0</v>
      </c>
      <c r="J16" s="6">
        <v>0</v>
      </c>
      <c r="K16" s="7">
        <v>0</v>
      </c>
      <c r="L16" s="29"/>
      <c r="M16" s="66"/>
      <c r="N16" s="8">
        <v>0</v>
      </c>
      <c r="O16" s="9">
        <v>0</v>
      </c>
      <c r="P16" s="8">
        <v>0</v>
      </c>
      <c r="Q16" s="10">
        <v>0</v>
      </c>
      <c r="R16" s="29"/>
    </row>
    <row r="17" spans="1:18" ht="30" customHeight="1">
      <c r="A17" s="37" t="s">
        <v>8</v>
      </c>
      <c r="B17" s="4">
        <v>0</v>
      </c>
      <c r="C17" s="5">
        <v>0</v>
      </c>
      <c r="D17" s="4">
        <v>0</v>
      </c>
      <c r="E17" s="5">
        <v>0</v>
      </c>
      <c r="F17" s="29"/>
      <c r="G17" s="47" t="s">
        <v>21</v>
      </c>
      <c r="H17" s="6">
        <v>0</v>
      </c>
      <c r="I17" s="11">
        <v>0</v>
      </c>
      <c r="J17" s="6">
        <v>0</v>
      </c>
      <c r="K17" s="7">
        <v>0</v>
      </c>
      <c r="L17" s="29"/>
      <c r="M17" s="66"/>
      <c r="N17" s="8">
        <v>0</v>
      </c>
      <c r="O17" s="10">
        <v>0</v>
      </c>
      <c r="P17" s="8">
        <v>0</v>
      </c>
      <c r="Q17" s="9">
        <v>0</v>
      </c>
      <c r="R17" s="29"/>
    </row>
    <row r="18" spans="1:18" ht="30" customHeight="1" hidden="1">
      <c r="A18" s="38" t="s">
        <v>52</v>
      </c>
      <c r="B18" s="12">
        <v>1E-05</v>
      </c>
      <c r="C18" s="12">
        <v>1E-05</v>
      </c>
      <c r="D18" s="12">
        <v>1E-05</v>
      </c>
      <c r="E18" s="12">
        <v>1E-05</v>
      </c>
      <c r="F18" s="46"/>
      <c r="G18" s="38" t="s">
        <v>52</v>
      </c>
      <c r="H18" s="12">
        <v>1E-05</v>
      </c>
      <c r="I18" s="12">
        <v>1E-05</v>
      </c>
      <c r="J18" s="12">
        <v>1E-05</v>
      </c>
      <c r="K18" s="12">
        <v>1E-05</v>
      </c>
      <c r="L18" s="46"/>
      <c r="M18" s="69" t="s">
        <v>52</v>
      </c>
      <c r="N18" s="12">
        <v>1E-05</v>
      </c>
      <c r="O18" s="12">
        <v>1E-05</v>
      </c>
      <c r="P18" s="12">
        <v>1E-05</v>
      </c>
      <c r="Q18" s="12">
        <v>1E-05</v>
      </c>
      <c r="R18" s="29"/>
    </row>
    <row r="19" spans="1:18" ht="30" customHeight="1" thickBot="1">
      <c r="A19" s="37" t="s">
        <v>9</v>
      </c>
      <c r="B19" s="13">
        <v>0</v>
      </c>
      <c r="C19" s="14">
        <v>0</v>
      </c>
      <c r="D19" s="13">
        <v>0</v>
      </c>
      <c r="E19" s="14">
        <v>0</v>
      </c>
      <c r="F19" s="29"/>
      <c r="G19" s="47" t="s">
        <v>22</v>
      </c>
      <c r="H19" s="6">
        <v>0</v>
      </c>
      <c r="I19" s="11">
        <v>0</v>
      </c>
      <c r="J19" s="6">
        <v>0</v>
      </c>
      <c r="K19" s="7">
        <v>0</v>
      </c>
      <c r="L19" s="29"/>
      <c r="M19" s="66"/>
      <c r="N19" s="8">
        <v>0</v>
      </c>
      <c r="O19" s="10">
        <v>0</v>
      </c>
      <c r="P19" s="8">
        <v>0</v>
      </c>
      <c r="Q19" s="9">
        <v>0</v>
      </c>
      <c r="R19" s="29"/>
    </row>
    <row r="20" spans="1:18" ht="30" customHeight="1" thickBot="1" thickTop="1">
      <c r="A20" s="39" t="s">
        <v>10</v>
      </c>
      <c r="B20" s="42">
        <f>SUM(B15:B19)</f>
        <v>1E-05</v>
      </c>
      <c r="C20" s="43">
        <f>(B15*C15+B16*C16+B17*C17+B19*C19+B18*C18)/B20</f>
        <v>1E-05</v>
      </c>
      <c r="D20" s="42">
        <f>SUM(D15:D19)</f>
        <v>1E-05</v>
      </c>
      <c r="E20" s="43">
        <f>(D15*E15+D16*E16+D17*E17+D19*E19+D18*E18)/D20</f>
        <v>1E-05</v>
      </c>
      <c r="F20" s="29"/>
      <c r="G20" s="47" t="s">
        <v>23</v>
      </c>
      <c r="H20" s="15">
        <v>0</v>
      </c>
      <c r="I20" s="16">
        <v>0</v>
      </c>
      <c r="J20" s="15">
        <v>0</v>
      </c>
      <c r="K20" s="16">
        <v>0</v>
      </c>
      <c r="L20" s="29"/>
      <c r="M20" s="66"/>
      <c r="N20" s="17">
        <v>0</v>
      </c>
      <c r="O20" s="18">
        <v>0</v>
      </c>
      <c r="P20" s="17">
        <v>0</v>
      </c>
      <c r="Q20" s="19">
        <v>0</v>
      </c>
      <c r="R20" s="29"/>
    </row>
    <row r="21" spans="1:18" ht="30" customHeight="1" thickBot="1" thickTop="1">
      <c r="A21" s="40" t="s">
        <v>11</v>
      </c>
      <c r="B21" s="44"/>
      <c r="C21" s="45"/>
      <c r="D21" s="44"/>
      <c r="E21" s="45"/>
      <c r="F21" s="29"/>
      <c r="G21" s="39" t="s">
        <v>10</v>
      </c>
      <c r="H21" s="42">
        <f>SUM(H15:H20)</f>
        <v>1E-05</v>
      </c>
      <c r="I21" s="43">
        <f>(H15*I15+H16*I16+H17*I17+H19*I19+H20*I20+H18*I18)/H21</f>
        <v>1E-05</v>
      </c>
      <c r="J21" s="42">
        <f>SUM(J15:J20)</f>
        <v>1E-05</v>
      </c>
      <c r="K21" s="43">
        <f>(J15*K15+J16*K16+J17*K17+J19*K19+J20*K20+J18*K18)/J21</f>
        <v>1E-05</v>
      </c>
      <c r="L21" s="29"/>
      <c r="M21" s="48" t="s">
        <v>10</v>
      </c>
      <c r="N21" s="49">
        <f>SUM(N15:N20)</f>
        <v>1E-05</v>
      </c>
      <c r="O21" s="50">
        <f>(N15*O15+N16*O16+N17*O17+N19*O19+N20*O20+N18*O18)/N21</f>
        <v>1E-05</v>
      </c>
      <c r="P21" s="49">
        <f>SUM(P15:P20)</f>
        <v>1E-05</v>
      </c>
      <c r="Q21" s="50">
        <f>(P15*Q15+P16*Q16+P17*Q17+P19*Q19+P20*Q20+P18*Q18)/P21</f>
        <v>1E-05</v>
      </c>
      <c r="R21" s="29"/>
    </row>
    <row r="22" spans="1:18" ht="30" customHeight="1" thickBot="1">
      <c r="A22" s="41" t="s">
        <v>12</v>
      </c>
      <c r="B22" s="20">
        <v>0</v>
      </c>
      <c r="C22" s="21">
        <v>0</v>
      </c>
      <c r="D22" s="20">
        <v>0</v>
      </c>
      <c r="E22" s="21">
        <v>0</v>
      </c>
      <c r="F22" s="29"/>
      <c r="G22" s="40" t="s">
        <v>11</v>
      </c>
      <c r="H22" s="44"/>
      <c r="I22" s="45"/>
      <c r="J22" s="44"/>
      <c r="K22" s="45"/>
      <c r="L22" s="29"/>
      <c r="M22" s="53"/>
      <c r="N22" s="54"/>
      <c r="O22" s="54"/>
      <c r="P22" s="54"/>
      <c r="Q22" s="54"/>
      <c r="R22" s="29"/>
    </row>
    <row r="23" spans="1:18" ht="30" customHeight="1" thickBot="1">
      <c r="A23" s="51"/>
      <c r="B23" s="52"/>
      <c r="C23" s="52"/>
      <c r="D23" s="52"/>
      <c r="E23" s="52"/>
      <c r="F23" s="29"/>
      <c r="G23" s="41" t="s">
        <v>24</v>
      </c>
      <c r="H23" s="22">
        <v>0</v>
      </c>
      <c r="I23" s="23">
        <v>0</v>
      </c>
      <c r="J23" s="22">
        <v>0</v>
      </c>
      <c r="K23" s="23">
        <v>0</v>
      </c>
      <c r="L23" s="29"/>
      <c r="M23" s="53"/>
      <c r="N23" s="54"/>
      <c r="O23" s="54"/>
      <c r="P23" s="54"/>
      <c r="Q23" s="54"/>
      <c r="R23" s="29"/>
    </row>
    <row r="24" spans="1:18" ht="30" customHeight="1" thickBot="1">
      <c r="A24" s="51"/>
      <c r="B24" s="52"/>
      <c r="C24" s="52"/>
      <c r="D24" s="52"/>
      <c r="E24" s="52"/>
      <c r="F24" s="29"/>
      <c r="G24" s="51"/>
      <c r="H24" s="52"/>
      <c r="I24" s="52"/>
      <c r="J24" s="52"/>
      <c r="K24" s="52"/>
      <c r="L24" s="29"/>
      <c r="M24" s="53"/>
      <c r="N24" s="54"/>
      <c r="O24" s="54"/>
      <c r="P24" s="54"/>
      <c r="Q24" s="54"/>
      <c r="R24" s="29"/>
    </row>
    <row r="25" spans="1:18" ht="30" customHeight="1" thickBot="1">
      <c r="A25" s="33" t="s">
        <v>13</v>
      </c>
      <c r="B25" s="107" t="str">
        <f>TEXT(H7,"dd/mm/yyyy")&amp;"-"&amp;TEXT(M7,"dd/mm/yyyy")</f>
        <v>??-??</v>
      </c>
      <c r="C25" s="108"/>
      <c r="D25" s="109"/>
      <c r="E25" s="109"/>
      <c r="F25" s="29"/>
      <c r="G25" s="33" t="s">
        <v>25</v>
      </c>
      <c r="H25" s="107" t="str">
        <f>TEXT($H$7,"dd/mm/yyyy")&amp;"-"&amp;TEXT($M$7,"dd/mm/yyyy")</f>
        <v>??-??</v>
      </c>
      <c r="I25" s="108"/>
      <c r="J25" s="109"/>
      <c r="K25" s="109"/>
      <c r="L25" s="29"/>
      <c r="M25" s="33" t="s">
        <v>29</v>
      </c>
      <c r="N25" s="107" t="str">
        <f>TEXT($H$7,"dd/mm/yyyy")&amp;"-"&amp;TEXT($M$7,"dd/mm/yyyy")</f>
        <v>??-??</v>
      </c>
      <c r="O25" s="108"/>
      <c r="P25" s="109"/>
      <c r="Q25" s="109"/>
      <c r="R25" s="29"/>
    </row>
    <row r="26" spans="1:18" ht="30" customHeight="1">
      <c r="A26" s="34" t="s">
        <v>3</v>
      </c>
      <c r="B26" s="35" t="s">
        <v>4</v>
      </c>
      <c r="C26" s="36" t="s">
        <v>5</v>
      </c>
      <c r="D26" s="55"/>
      <c r="E26" s="55"/>
      <c r="F26" s="29"/>
      <c r="G26" s="34" t="s">
        <v>3</v>
      </c>
      <c r="H26" s="35" t="s">
        <v>4</v>
      </c>
      <c r="I26" s="36" t="s">
        <v>5</v>
      </c>
      <c r="J26" s="55"/>
      <c r="K26" s="55"/>
      <c r="L26" s="29"/>
      <c r="M26" s="34" t="s">
        <v>28</v>
      </c>
      <c r="N26" s="35" t="s">
        <v>4</v>
      </c>
      <c r="O26" s="36" t="s">
        <v>5</v>
      </c>
      <c r="P26" s="55"/>
      <c r="Q26" s="55"/>
      <c r="R26" s="29"/>
    </row>
    <row r="27" spans="1:18" ht="30" customHeight="1">
      <c r="A27" s="37" t="s">
        <v>6</v>
      </c>
      <c r="B27" s="4">
        <v>0</v>
      </c>
      <c r="C27" s="5">
        <v>0</v>
      </c>
      <c r="D27" s="58"/>
      <c r="E27" s="58"/>
      <c r="F27" s="29"/>
      <c r="G27" s="47" t="s">
        <v>19</v>
      </c>
      <c r="H27" s="6">
        <v>0</v>
      </c>
      <c r="I27" s="7">
        <v>0</v>
      </c>
      <c r="J27" s="58"/>
      <c r="K27" s="58"/>
      <c r="L27" s="29"/>
      <c r="M27" s="66"/>
      <c r="N27" s="8">
        <v>0</v>
      </c>
      <c r="O27" s="9">
        <v>0</v>
      </c>
      <c r="P27" s="58"/>
      <c r="Q27" s="58"/>
      <c r="R27" s="29"/>
    </row>
    <row r="28" spans="1:18" ht="30" customHeight="1">
      <c r="A28" s="37" t="s">
        <v>7</v>
      </c>
      <c r="B28" s="4">
        <v>0</v>
      </c>
      <c r="C28" s="5">
        <v>0</v>
      </c>
      <c r="D28" s="58"/>
      <c r="E28" s="58"/>
      <c r="F28" s="29"/>
      <c r="G28" s="47" t="s">
        <v>20</v>
      </c>
      <c r="H28" s="6">
        <v>0</v>
      </c>
      <c r="I28" s="7">
        <v>0</v>
      </c>
      <c r="J28" s="58"/>
      <c r="K28" s="58"/>
      <c r="L28" s="29"/>
      <c r="M28" s="66"/>
      <c r="N28" s="8">
        <v>0</v>
      </c>
      <c r="O28" s="9">
        <v>0</v>
      </c>
      <c r="P28" s="58"/>
      <c r="Q28" s="58"/>
      <c r="R28" s="29"/>
    </row>
    <row r="29" spans="1:18" ht="30" customHeight="1" hidden="1">
      <c r="A29" s="38" t="s">
        <v>52</v>
      </c>
      <c r="B29" s="12">
        <v>1E-05</v>
      </c>
      <c r="C29" s="12">
        <v>1E-05</v>
      </c>
      <c r="D29" s="59"/>
      <c r="E29" s="59"/>
      <c r="F29" s="46"/>
      <c r="G29" s="60" t="s">
        <v>52</v>
      </c>
      <c r="H29" s="12">
        <v>1E-05</v>
      </c>
      <c r="I29" s="12">
        <v>1E-05</v>
      </c>
      <c r="J29" s="59"/>
      <c r="K29" s="59"/>
      <c r="L29" s="46"/>
      <c r="M29" s="66" t="s">
        <v>52</v>
      </c>
      <c r="N29" s="12">
        <v>1E-05</v>
      </c>
      <c r="O29" s="12">
        <v>1E-05</v>
      </c>
      <c r="P29" s="58"/>
      <c r="Q29" s="58"/>
      <c r="R29" s="29"/>
    </row>
    <row r="30" spans="1:18" ht="30" customHeight="1">
      <c r="A30" s="37" t="s">
        <v>8</v>
      </c>
      <c r="B30" s="4">
        <v>0</v>
      </c>
      <c r="C30" s="5">
        <v>0</v>
      </c>
      <c r="D30" s="58"/>
      <c r="E30" s="58"/>
      <c r="F30" s="29"/>
      <c r="G30" s="47" t="s">
        <v>21</v>
      </c>
      <c r="H30" s="6">
        <v>0</v>
      </c>
      <c r="I30" s="7">
        <v>0</v>
      </c>
      <c r="J30" s="58"/>
      <c r="K30" s="58"/>
      <c r="L30" s="29"/>
      <c r="M30" s="66"/>
      <c r="N30" s="8">
        <v>0</v>
      </c>
      <c r="O30" s="9">
        <v>0</v>
      </c>
      <c r="P30" s="58"/>
      <c r="Q30" s="58"/>
      <c r="R30" s="29"/>
    </row>
    <row r="31" spans="1:18" ht="30" customHeight="1" thickBot="1">
      <c r="A31" s="37" t="s">
        <v>9</v>
      </c>
      <c r="B31" s="13">
        <v>0</v>
      </c>
      <c r="C31" s="14">
        <v>0</v>
      </c>
      <c r="D31" s="58"/>
      <c r="E31" s="58"/>
      <c r="F31" s="29"/>
      <c r="G31" s="47" t="s">
        <v>22</v>
      </c>
      <c r="H31" s="6">
        <v>0</v>
      </c>
      <c r="I31" s="7">
        <v>0</v>
      </c>
      <c r="J31" s="58"/>
      <c r="K31" s="58"/>
      <c r="L31" s="29"/>
      <c r="M31" s="66"/>
      <c r="N31" s="8">
        <v>0</v>
      </c>
      <c r="O31" s="9">
        <v>0</v>
      </c>
      <c r="P31" s="58"/>
      <c r="Q31" s="58"/>
      <c r="R31" s="29"/>
    </row>
    <row r="32" spans="1:18" ht="30" customHeight="1" thickBot="1" thickTop="1">
      <c r="A32" s="39" t="s">
        <v>10</v>
      </c>
      <c r="B32" s="42">
        <f>SUM(B27:B31)</f>
        <v>1E-05</v>
      </c>
      <c r="C32" s="43">
        <f>(B27*C27+B28*C28+B30*C30+B31*C31+B29*C29)/B32</f>
        <v>1E-05</v>
      </c>
      <c r="D32" s="54"/>
      <c r="E32" s="54"/>
      <c r="F32" s="29"/>
      <c r="G32" s="47" t="s">
        <v>23</v>
      </c>
      <c r="H32" s="15">
        <v>0</v>
      </c>
      <c r="I32" s="16">
        <v>0</v>
      </c>
      <c r="J32" s="58"/>
      <c r="K32" s="58"/>
      <c r="L32" s="29"/>
      <c r="M32" s="66"/>
      <c r="N32" s="17">
        <v>0</v>
      </c>
      <c r="O32" s="18">
        <v>0</v>
      </c>
      <c r="P32" s="58"/>
      <c r="Q32" s="58"/>
      <c r="R32" s="29"/>
    </row>
    <row r="33" spans="1:18" ht="30" customHeight="1" thickBot="1" thickTop="1">
      <c r="A33" s="40" t="s">
        <v>11</v>
      </c>
      <c r="B33" s="56"/>
      <c r="C33" s="57"/>
      <c r="D33" s="54"/>
      <c r="E33" s="54"/>
      <c r="F33" s="29"/>
      <c r="G33" s="39" t="s">
        <v>10</v>
      </c>
      <c r="H33" s="42">
        <f>SUM(H27:H32)</f>
        <v>1E-05</v>
      </c>
      <c r="I33" s="43">
        <f>(H27*I27+H28*I28+H30*I30+H31*I31+H32*I32+H29*I29)/H33</f>
        <v>1E-05</v>
      </c>
      <c r="J33" s="54"/>
      <c r="K33" s="54"/>
      <c r="L33" s="29"/>
      <c r="M33" s="48" t="s">
        <v>10</v>
      </c>
      <c r="N33" s="49">
        <f>SUM(N27:N32)</f>
        <v>1E-05</v>
      </c>
      <c r="O33" s="50">
        <f>(N27*O27+N28*O28+N30*O30+N31*O31+N32*O32+N29*O29)/N33</f>
        <v>1E-05</v>
      </c>
      <c r="P33" s="54"/>
      <c r="Q33" s="54"/>
      <c r="R33" s="29"/>
    </row>
    <row r="34" spans="1:18" ht="30" customHeight="1" thickBot="1">
      <c r="A34" s="41" t="s">
        <v>14</v>
      </c>
      <c r="B34" s="24">
        <v>0</v>
      </c>
      <c r="C34" s="25">
        <v>0</v>
      </c>
      <c r="D34" s="54"/>
      <c r="E34" s="54"/>
      <c r="F34" s="29"/>
      <c r="G34" s="40" t="s">
        <v>11</v>
      </c>
      <c r="H34" s="56"/>
      <c r="I34" s="57"/>
      <c r="J34" s="54"/>
      <c r="K34" s="54"/>
      <c r="L34" s="29"/>
      <c r="M34" s="53"/>
      <c r="N34" s="54"/>
      <c r="O34" s="54"/>
      <c r="P34" s="29"/>
      <c r="Q34" s="29"/>
      <c r="R34" s="29"/>
    </row>
    <row r="35" spans="1:18" ht="30" customHeight="1" thickBot="1">
      <c r="A35" s="51"/>
      <c r="B35" s="54"/>
      <c r="C35" s="54"/>
      <c r="D35" s="29"/>
      <c r="E35" s="29"/>
      <c r="F35" s="29"/>
      <c r="G35" s="41" t="s">
        <v>14</v>
      </c>
      <c r="H35" s="26">
        <v>0</v>
      </c>
      <c r="I35" s="27">
        <v>0</v>
      </c>
      <c r="J35" s="54"/>
      <c r="K35" s="54"/>
      <c r="L35" s="29"/>
      <c r="M35" s="53"/>
      <c r="N35" s="54"/>
      <c r="O35" s="54"/>
      <c r="P35" s="109"/>
      <c r="Q35" s="109"/>
      <c r="R35" s="29"/>
    </row>
    <row r="36" spans="1:18" ht="30" customHeight="1" thickBot="1">
      <c r="A36" s="51"/>
      <c r="B36" s="54"/>
      <c r="C36" s="54"/>
      <c r="D36" s="29"/>
      <c r="E36" s="29"/>
      <c r="F36" s="29"/>
      <c r="G36" s="51"/>
      <c r="H36" s="54"/>
      <c r="I36" s="54"/>
      <c r="J36" s="54"/>
      <c r="K36" s="54"/>
      <c r="L36" s="29"/>
      <c r="M36" s="53"/>
      <c r="N36" s="54"/>
      <c r="O36" s="54"/>
      <c r="P36" s="61"/>
      <c r="Q36" s="61"/>
      <c r="R36" s="29"/>
    </row>
    <row r="37" spans="1:18" ht="30" customHeight="1" thickBot="1">
      <c r="A37" s="33" t="s">
        <v>15</v>
      </c>
      <c r="B37" s="107" t="str">
        <f>TEXT($H$7,"dd/mm/yyyy")&amp;"-"&amp;TEXT($M$7,"dd/mm/yyyy")</f>
        <v>??-??</v>
      </c>
      <c r="C37" s="108"/>
      <c r="D37" s="55"/>
      <c r="E37" s="55"/>
      <c r="F37" s="29"/>
      <c r="G37" s="33" t="s">
        <v>26</v>
      </c>
      <c r="H37" s="107" t="str">
        <f>TEXT($H$7,"dd/mm/yyyy")&amp;"-"&amp;TEXT($M$7,"dd/mm/yyyy")</f>
        <v>??-??</v>
      </c>
      <c r="I37" s="108"/>
      <c r="J37" s="109"/>
      <c r="K37" s="109"/>
      <c r="L37" s="29"/>
      <c r="M37" s="33" t="s">
        <v>30</v>
      </c>
      <c r="N37" s="107" t="str">
        <f>TEXT($H$7,"dd/mm/yyyy")&amp;"-"&amp;TEXT($M$7,"dd/mm/yyyy")</f>
        <v>??-??</v>
      </c>
      <c r="O37" s="108"/>
      <c r="P37" s="58"/>
      <c r="Q37" s="58"/>
      <c r="R37" s="29"/>
    </row>
    <row r="38" spans="1:18" ht="30" customHeight="1">
      <c r="A38" s="34" t="s">
        <v>3</v>
      </c>
      <c r="B38" s="35" t="s">
        <v>4</v>
      </c>
      <c r="C38" s="36" t="s">
        <v>5</v>
      </c>
      <c r="D38" s="58"/>
      <c r="E38" s="58"/>
      <c r="F38" s="29"/>
      <c r="G38" s="34" t="s">
        <v>3</v>
      </c>
      <c r="H38" s="35" t="s">
        <v>4</v>
      </c>
      <c r="I38" s="36" t="s">
        <v>5</v>
      </c>
      <c r="J38" s="55"/>
      <c r="K38" s="55"/>
      <c r="L38" s="29"/>
      <c r="M38" s="34" t="s">
        <v>28</v>
      </c>
      <c r="N38" s="35" t="s">
        <v>4</v>
      </c>
      <c r="O38" s="36" t="s">
        <v>5</v>
      </c>
      <c r="P38" s="58"/>
      <c r="Q38" s="58"/>
      <c r="R38" s="29"/>
    </row>
    <row r="39" spans="1:18" ht="30" customHeight="1">
      <c r="A39" s="37" t="s">
        <v>6</v>
      </c>
      <c r="B39" s="4">
        <v>0</v>
      </c>
      <c r="C39" s="5">
        <v>0</v>
      </c>
      <c r="D39" s="58"/>
      <c r="E39" s="58"/>
      <c r="F39" s="29"/>
      <c r="G39" s="47" t="s">
        <v>19</v>
      </c>
      <c r="H39" s="6">
        <v>0</v>
      </c>
      <c r="I39" s="7">
        <v>0</v>
      </c>
      <c r="J39" s="58"/>
      <c r="K39" s="58"/>
      <c r="L39" s="29"/>
      <c r="M39" s="66"/>
      <c r="N39" s="8">
        <v>0</v>
      </c>
      <c r="O39" s="9">
        <v>0</v>
      </c>
      <c r="P39" s="58"/>
      <c r="Q39" s="58"/>
      <c r="R39" s="29"/>
    </row>
    <row r="40" spans="1:18" ht="30" customHeight="1">
      <c r="A40" s="37" t="s">
        <v>7</v>
      </c>
      <c r="B40" s="4">
        <v>0</v>
      </c>
      <c r="C40" s="5">
        <v>0</v>
      </c>
      <c r="D40" s="58"/>
      <c r="E40" s="58"/>
      <c r="F40" s="29"/>
      <c r="G40" s="47" t="s">
        <v>20</v>
      </c>
      <c r="H40" s="6">
        <v>0</v>
      </c>
      <c r="I40" s="7">
        <v>0</v>
      </c>
      <c r="J40" s="58"/>
      <c r="K40" s="58"/>
      <c r="L40" s="29"/>
      <c r="M40" s="66"/>
      <c r="N40" s="8">
        <v>0</v>
      </c>
      <c r="O40" s="9">
        <v>0</v>
      </c>
      <c r="P40" s="58"/>
      <c r="Q40" s="58"/>
      <c r="R40" s="29"/>
    </row>
    <row r="41" spans="1:18" ht="30" customHeight="1" hidden="1">
      <c r="A41" s="38" t="s">
        <v>52</v>
      </c>
      <c r="B41" s="12">
        <v>1E-05</v>
      </c>
      <c r="C41" s="12">
        <v>1E-05</v>
      </c>
      <c r="D41" s="59"/>
      <c r="E41" s="59"/>
      <c r="F41" s="46"/>
      <c r="G41" s="60" t="s">
        <v>52</v>
      </c>
      <c r="H41" s="12">
        <v>1E-05</v>
      </c>
      <c r="I41" s="12">
        <v>1E-05</v>
      </c>
      <c r="J41" s="59"/>
      <c r="K41" s="59"/>
      <c r="L41" s="46"/>
      <c r="M41" s="66" t="s">
        <v>52</v>
      </c>
      <c r="N41" s="12">
        <v>1E-05</v>
      </c>
      <c r="O41" s="12">
        <v>1E-05</v>
      </c>
      <c r="P41" s="58"/>
      <c r="Q41" s="58"/>
      <c r="R41" s="29"/>
    </row>
    <row r="42" spans="1:18" ht="30" customHeight="1">
      <c r="A42" s="37" t="s">
        <v>8</v>
      </c>
      <c r="B42" s="4">
        <v>0</v>
      </c>
      <c r="C42" s="5">
        <v>0</v>
      </c>
      <c r="D42" s="58"/>
      <c r="E42" s="58"/>
      <c r="F42" s="29"/>
      <c r="G42" s="47" t="s">
        <v>21</v>
      </c>
      <c r="H42" s="6">
        <v>0</v>
      </c>
      <c r="I42" s="7">
        <v>0</v>
      </c>
      <c r="J42" s="58"/>
      <c r="K42" s="58"/>
      <c r="L42" s="29"/>
      <c r="M42" s="66"/>
      <c r="N42" s="8">
        <v>0</v>
      </c>
      <c r="O42" s="9">
        <v>0</v>
      </c>
      <c r="P42" s="58"/>
      <c r="Q42" s="58"/>
      <c r="R42" s="29"/>
    </row>
    <row r="43" spans="1:18" ht="30" customHeight="1" thickBot="1">
      <c r="A43" s="37" t="s">
        <v>9</v>
      </c>
      <c r="B43" s="13">
        <v>0</v>
      </c>
      <c r="C43" s="14">
        <v>0</v>
      </c>
      <c r="D43" s="54"/>
      <c r="E43" s="54"/>
      <c r="F43" s="29"/>
      <c r="G43" s="47" t="s">
        <v>22</v>
      </c>
      <c r="H43" s="6">
        <v>0</v>
      </c>
      <c r="I43" s="7">
        <v>0</v>
      </c>
      <c r="J43" s="58"/>
      <c r="K43" s="58"/>
      <c r="L43" s="29"/>
      <c r="M43" s="66"/>
      <c r="N43" s="8">
        <v>0</v>
      </c>
      <c r="O43" s="9">
        <v>0</v>
      </c>
      <c r="P43" s="54"/>
      <c r="Q43" s="54"/>
      <c r="R43" s="29"/>
    </row>
    <row r="44" spans="1:18" ht="30" customHeight="1" thickBot="1" thickTop="1">
      <c r="A44" s="39" t="s">
        <v>10</v>
      </c>
      <c r="B44" s="42">
        <f>SUM(B39:B43)</f>
        <v>1E-05</v>
      </c>
      <c r="C44" s="43">
        <f>(B39*C39+B40*C40+B42*C42+B43*C43+B41*C41)/B44</f>
        <v>1E-05</v>
      </c>
      <c r="D44" s="54"/>
      <c r="E44" s="54"/>
      <c r="F44" s="29"/>
      <c r="G44" s="47" t="s">
        <v>23</v>
      </c>
      <c r="H44" s="15">
        <v>0</v>
      </c>
      <c r="I44" s="16">
        <v>0</v>
      </c>
      <c r="J44" s="58"/>
      <c r="K44" s="58"/>
      <c r="L44" s="29"/>
      <c r="M44" s="66"/>
      <c r="N44" s="17">
        <v>0</v>
      </c>
      <c r="O44" s="18">
        <v>0</v>
      </c>
      <c r="P44" s="29"/>
      <c r="Q44" s="29"/>
      <c r="R44" s="29"/>
    </row>
    <row r="45" spans="1:18" ht="30" customHeight="1" thickBot="1" thickTop="1">
      <c r="A45" s="40" t="s">
        <v>11</v>
      </c>
      <c r="B45" s="56"/>
      <c r="C45" s="57"/>
      <c r="D45" s="54"/>
      <c r="E45" s="54"/>
      <c r="F45" s="29"/>
      <c r="G45" s="39" t="s">
        <v>10</v>
      </c>
      <c r="H45" s="42">
        <f>SUM(H39:H44)</f>
        <v>1E-05</v>
      </c>
      <c r="I45" s="43">
        <f>(H39*I39+H40*I40+H42*I42+H43*I43+H44*I44+H41*I41)/H45</f>
        <v>1E-05</v>
      </c>
      <c r="J45" s="54"/>
      <c r="K45" s="54"/>
      <c r="L45" s="29"/>
      <c r="M45" s="48" t="s">
        <v>10</v>
      </c>
      <c r="N45" s="49">
        <f>SUM(N39:N44)</f>
        <v>1E-05</v>
      </c>
      <c r="O45" s="50">
        <f>(N39*O39+N40*O40+N42*O42+N43*O43+N44*O44+N41*O41)/N45</f>
        <v>1E-05</v>
      </c>
      <c r="P45" s="29"/>
      <c r="Q45" s="29"/>
      <c r="R45" s="29"/>
    </row>
    <row r="46" spans="1:18" ht="30" customHeight="1" thickBot="1">
      <c r="A46" s="41" t="s">
        <v>16</v>
      </c>
      <c r="B46" s="24">
        <v>0</v>
      </c>
      <c r="C46" s="25">
        <v>0</v>
      </c>
      <c r="D46" s="54"/>
      <c r="E46" s="63"/>
      <c r="F46" s="29"/>
      <c r="G46" s="40" t="s">
        <v>11</v>
      </c>
      <c r="H46" s="56"/>
      <c r="I46" s="57"/>
      <c r="J46" s="54"/>
      <c r="K46" s="54"/>
      <c r="L46" s="29"/>
      <c r="M46" s="30"/>
      <c r="N46" s="29"/>
      <c r="O46" s="29"/>
      <c r="P46" s="29"/>
      <c r="Q46" s="29"/>
      <c r="R46" s="29"/>
    </row>
    <row r="47" spans="1:18" ht="30" customHeight="1" thickBot="1">
      <c r="A47" s="62" t="s">
        <v>17</v>
      </c>
      <c r="B47" s="28">
        <v>0</v>
      </c>
      <c r="C47" s="29"/>
      <c r="D47" s="29"/>
      <c r="E47" s="29"/>
      <c r="F47" s="29"/>
      <c r="G47" s="41" t="s">
        <v>16</v>
      </c>
      <c r="H47" s="26">
        <v>0</v>
      </c>
      <c r="I47" s="27">
        <v>0</v>
      </c>
      <c r="J47" s="54"/>
      <c r="K47" s="54"/>
      <c r="L47" s="29"/>
      <c r="M47" s="30"/>
      <c r="N47" s="29"/>
      <c r="O47" s="29"/>
      <c r="P47" s="29"/>
      <c r="Q47" s="29"/>
      <c r="R47" s="29"/>
    </row>
    <row r="48" spans="1:18" ht="13.5">
      <c r="A48" s="29"/>
      <c r="B48" s="29"/>
      <c r="C48" s="29"/>
      <c r="D48" s="29"/>
      <c r="E48" s="29"/>
      <c r="F48" s="29"/>
      <c r="G48" s="30"/>
      <c r="H48" s="29"/>
      <c r="I48" s="29"/>
      <c r="J48" s="29"/>
      <c r="K48" s="29"/>
      <c r="L48" s="29"/>
      <c r="M48" s="30"/>
      <c r="N48" s="29"/>
      <c r="O48" s="29"/>
      <c r="P48" s="29"/>
      <c r="Q48" s="29"/>
      <c r="R48" s="29"/>
    </row>
    <row r="49" spans="1:18" ht="13.5">
      <c r="A49" s="29"/>
      <c r="B49" s="29"/>
      <c r="C49" s="29"/>
      <c r="D49" s="29"/>
      <c r="E49" s="29"/>
      <c r="F49" s="29"/>
      <c r="G49" s="64"/>
      <c r="H49" s="63"/>
      <c r="I49" s="63"/>
      <c r="J49" s="63"/>
      <c r="K49" s="63"/>
      <c r="L49" s="29"/>
      <c r="M49" s="30"/>
      <c r="N49" s="29"/>
      <c r="O49" s="29"/>
      <c r="P49" s="29"/>
      <c r="Q49" s="29"/>
      <c r="R49" s="29"/>
    </row>
    <row r="50" spans="1:18" ht="13.5">
      <c r="A50" s="29"/>
      <c r="B50" s="29"/>
      <c r="C50" s="29"/>
      <c r="D50" s="29"/>
      <c r="E50" s="29"/>
      <c r="F50" s="29"/>
      <c r="G50" s="30"/>
      <c r="H50" s="29"/>
      <c r="I50" s="29"/>
      <c r="J50" s="29"/>
      <c r="K50" s="29"/>
      <c r="L50" s="29"/>
      <c r="M50" s="30"/>
      <c r="N50" s="29"/>
      <c r="O50" s="29"/>
      <c r="P50" s="29"/>
      <c r="Q50" s="29"/>
      <c r="R50" s="29"/>
    </row>
    <row r="51" spans="1:18" ht="13.5">
      <c r="A51" s="29"/>
      <c r="B51" s="29"/>
      <c r="C51" s="29"/>
      <c r="D51" s="29"/>
      <c r="E51" s="29"/>
      <c r="F51" s="29"/>
      <c r="G51" s="30"/>
      <c r="H51" s="29"/>
      <c r="I51" s="29"/>
      <c r="J51" s="29"/>
      <c r="K51" s="29"/>
      <c r="L51" s="29"/>
      <c r="M51" s="30"/>
      <c r="N51" s="29"/>
      <c r="O51" s="29"/>
      <c r="P51" s="29"/>
      <c r="Q51" s="29"/>
      <c r="R51" s="29"/>
    </row>
    <row r="52" spans="1:18" ht="14.25" thickBot="1">
      <c r="A52" s="29"/>
      <c r="B52" s="29"/>
      <c r="C52" s="29"/>
      <c r="D52" s="29"/>
      <c r="E52" s="29"/>
      <c r="F52" s="29"/>
      <c r="G52" s="30"/>
      <c r="H52" s="29"/>
      <c r="I52" s="29"/>
      <c r="J52" s="29"/>
      <c r="K52" s="29"/>
      <c r="L52" s="29"/>
      <c r="M52" s="30"/>
      <c r="N52" s="29"/>
      <c r="O52" s="29"/>
      <c r="P52" s="29"/>
      <c r="Q52" s="29"/>
      <c r="R52" s="29"/>
    </row>
    <row r="53" spans="1:18" ht="18.75">
      <c r="A53" s="29"/>
      <c r="B53" s="29"/>
      <c r="C53" s="73"/>
      <c r="D53" s="74"/>
      <c r="E53" s="74"/>
      <c r="F53" s="75"/>
      <c r="G53" s="74"/>
      <c r="H53" s="76"/>
      <c r="I53" s="77" t="s">
        <v>45</v>
      </c>
      <c r="J53" s="78" t="s">
        <v>46</v>
      </c>
      <c r="K53" s="79" t="s">
        <v>47</v>
      </c>
      <c r="L53" s="80" t="s">
        <v>10</v>
      </c>
      <c r="M53" s="30"/>
      <c r="N53" s="29"/>
      <c r="O53" s="29"/>
      <c r="P53" s="29"/>
      <c r="Q53" s="29"/>
      <c r="R53" s="29"/>
    </row>
    <row r="54" spans="1:18" ht="18.75">
      <c r="A54" s="29"/>
      <c r="B54" s="29"/>
      <c r="C54" s="81" t="s">
        <v>35</v>
      </c>
      <c r="D54" s="82"/>
      <c r="E54" s="82"/>
      <c r="F54" s="83"/>
      <c r="G54" s="82"/>
      <c r="H54" s="84"/>
      <c r="I54" s="85">
        <f>E11</f>
        <v>1E-05</v>
      </c>
      <c r="J54" s="86">
        <f>K11</f>
        <v>0.0001</v>
      </c>
      <c r="K54" s="87">
        <f>Q11</f>
        <v>0.0001</v>
      </c>
      <c r="L54" s="88">
        <f>SUM(I54:K54)</f>
        <v>0.00021</v>
      </c>
      <c r="M54" s="30"/>
      <c r="N54" s="29"/>
      <c r="O54" s="29"/>
      <c r="P54" s="29"/>
      <c r="Q54" s="29"/>
      <c r="R54" s="29"/>
    </row>
    <row r="55" spans="1:18" ht="18.75">
      <c r="A55" s="29"/>
      <c r="B55" s="29"/>
      <c r="C55" s="81" t="s">
        <v>36</v>
      </c>
      <c r="D55" s="82"/>
      <c r="E55" s="82"/>
      <c r="F55" s="83"/>
      <c r="G55" s="82"/>
      <c r="H55" s="84"/>
      <c r="I55" s="89">
        <f>D20*E20</f>
        <v>1.0000000000000002E-10</v>
      </c>
      <c r="J55" s="90">
        <f>J21*K21</f>
        <v>1.0000000000000002E-10</v>
      </c>
      <c r="K55" s="91">
        <f>P21*Q21</f>
        <v>1.0000000000000002E-10</v>
      </c>
      <c r="L55" s="92">
        <f>SUM(I55:K55)</f>
        <v>3.0000000000000005E-10</v>
      </c>
      <c r="M55" s="30"/>
      <c r="N55" s="29"/>
      <c r="O55" s="29"/>
      <c r="P55" s="29"/>
      <c r="Q55" s="29"/>
      <c r="R55" s="29"/>
    </row>
    <row r="56" spans="1:18" ht="18.75">
      <c r="A56" s="29"/>
      <c r="B56" s="29"/>
      <c r="C56" s="81" t="s">
        <v>37</v>
      </c>
      <c r="D56" s="82"/>
      <c r="E56" s="82"/>
      <c r="F56" s="83"/>
      <c r="G56" s="82"/>
      <c r="H56" s="84"/>
      <c r="I56" s="89">
        <f>B20*C20</f>
        <v>1.0000000000000002E-10</v>
      </c>
      <c r="J56" s="90">
        <f>H21*I21</f>
        <v>1.0000000000000002E-10</v>
      </c>
      <c r="K56" s="91">
        <f>N21*O21</f>
        <v>1.0000000000000002E-10</v>
      </c>
      <c r="L56" s="92">
        <f>SUM(I56:K56)</f>
        <v>3.0000000000000005E-10</v>
      </c>
      <c r="M56" s="30"/>
      <c r="N56" s="29"/>
      <c r="O56" s="29"/>
      <c r="P56" s="29"/>
      <c r="Q56" s="29"/>
      <c r="R56" s="29"/>
    </row>
    <row r="57" spans="1:18" ht="18.75">
      <c r="A57" s="29"/>
      <c r="B57" s="29"/>
      <c r="C57" s="81" t="s">
        <v>38</v>
      </c>
      <c r="D57" s="82"/>
      <c r="E57" s="82"/>
      <c r="F57" s="83"/>
      <c r="G57" s="82"/>
      <c r="H57" s="84"/>
      <c r="I57" s="89">
        <f>B32*C32</f>
        <v>1.0000000000000002E-10</v>
      </c>
      <c r="J57" s="90">
        <f>H33*I33</f>
        <v>1.0000000000000002E-10</v>
      </c>
      <c r="K57" s="91">
        <f>N33*O33</f>
        <v>1.0000000000000002E-10</v>
      </c>
      <c r="L57" s="92">
        <f>SUM(I57:K57)</f>
        <v>3.0000000000000005E-10</v>
      </c>
      <c r="M57" s="30"/>
      <c r="N57" s="29"/>
      <c r="O57" s="29"/>
      <c r="P57" s="29"/>
      <c r="Q57" s="29"/>
      <c r="R57" s="29"/>
    </row>
    <row r="58" spans="1:18" ht="18.75">
      <c r="A58" s="29"/>
      <c r="B58" s="29"/>
      <c r="C58" s="81" t="s">
        <v>39</v>
      </c>
      <c r="D58" s="82"/>
      <c r="E58" s="82"/>
      <c r="F58" s="83"/>
      <c r="G58" s="82"/>
      <c r="H58" s="84"/>
      <c r="I58" s="89">
        <f>B44*C44</f>
        <v>1.0000000000000002E-10</v>
      </c>
      <c r="J58" s="90">
        <f>H45*I45</f>
        <v>1.0000000000000002E-10</v>
      </c>
      <c r="K58" s="91">
        <f>N45*O45</f>
        <v>1.0000000000000002E-10</v>
      </c>
      <c r="L58" s="92">
        <f>SUM(I58:K58)</f>
        <v>3.0000000000000005E-10</v>
      </c>
      <c r="M58" s="30"/>
      <c r="N58" s="29"/>
      <c r="O58" s="29"/>
      <c r="P58" s="29"/>
      <c r="Q58" s="29"/>
      <c r="R58" s="29"/>
    </row>
    <row r="59" spans="1:18" ht="18.75">
      <c r="A59" s="29"/>
      <c r="B59" s="29"/>
      <c r="C59" s="81" t="s">
        <v>40</v>
      </c>
      <c r="D59" s="82"/>
      <c r="E59" s="82"/>
      <c r="F59" s="83"/>
      <c r="G59" s="82"/>
      <c r="H59" s="84"/>
      <c r="I59" s="93">
        <f>(I55+I56)/2</f>
        <v>1.0000000000000002E-10</v>
      </c>
      <c r="J59" s="94">
        <f>(J55+J56)/2</f>
        <v>1.0000000000000002E-10</v>
      </c>
      <c r="K59" s="95">
        <f>(K55+K56)/2</f>
        <v>1.0000000000000002E-10</v>
      </c>
      <c r="L59" s="96">
        <f>(L55+L56)/2</f>
        <v>3.0000000000000005E-10</v>
      </c>
      <c r="M59" s="30"/>
      <c r="N59" s="29"/>
      <c r="O59" s="29"/>
      <c r="P59" s="29"/>
      <c r="Q59" s="29"/>
      <c r="R59" s="29"/>
    </row>
    <row r="60" spans="1:18" ht="18.75">
      <c r="A60" s="29"/>
      <c r="B60" s="29"/>
      <c r="C60" s="81" t="s">
        <v>41</v>
      </c>
      <c r="D60" s="82"/>
      <c r="E60" s="82"/>
      <c r="F60" s="83"/>
      <c r="G60" s="82"/>
      <c r="H60" s="84"/>
      <c r="I60" s="93">
        <f>I59/I54</f>
        <v>1E-05</v>
      </c>
      <c r="J60" s="94">
        <f>J59/J54</f>
        <v>1.0000000000000002E-06</v>
      </c>
      <c r="K60" s="95">
        <f>K59/K54</f>
        <v>1.0000000000000002E-06</v>
      </c>
      <c r="L60" s="96">
        <f>L59/L54</f>
        <v>1.4285714285714288E-06</v>
      </c>
      <c r="M60" s="30"/>
      <c r="N60" s="29"/>
      <c r="O60" s="29"/>
      <c r="P60" s="29"/>
      <c r="Q60" s="29"/>
      <c r="R60" s="29"/>
    </row>
    <row r="61" spans="1:18" ht="18.75">
      <c r="A61" s="29"/>
      <c r="B61" s="29"/>
      <c r="C61" s="81" t="s">
        <v>42</v>
      </c>
      <c r="D61" s="82"/>
      <c r="E61" s="82"/>
      <c r="F61" s="83"/>
      <c r="G61" s="82"/>
      <c r="H61" s="84"/>
      <c r="I61" s="95">
        <f>(I55-I56-I57+I58)</f>
        <v>0</v>
      </c>
      <c r="J61" s="94">
        <f>(J55-J56-J57+J58)</f>
        <v>0</v>
      </c>
      <c r="K61" s="95">
        <f>(K55-K56-K57+K58)</f>
        <v>0</v>
      </c>
      <c r="L61" s="96">
        <f>(L55-L56-L57+L58)</f>
        <v>0</v>
      </c>
      <c r="M61" s="30"/>
      <c r="N61" s="29"/>
      <c r="O61" s="29"/>
      <c r="P61" s="29"/>
      <c r="Q61" s="29"/>
      <c r="R61" s="29"/>
    </row>
    <row r="62" spans="1:18" ht="18.75">
      <c r="A62" s="29"/>
      <c r="B62" s="29"/>
      <c r="C62" s="81" t="s">
        <v>43</v>
      </c>
      <c r="D62" s="82"/>
      <c r="E62" s="82"/>
      <c r="F62" s="83"/>
      <c r="G62" s="82"/>
      <c r="H62" s="84"/>
      <c r="I62" s="95">
        <f>I61/I54</f>
        <v>0</v>
      </c>
      <c r="J62" s="94">
        <f>J61/J54</f>
        <v>0</v>
      </c>
      <c r="K62" s="95">
        <f>K61/K54</f>
        <v>0</v>
      </c>
      <c r="L62" s="96">
        <f>L61/L54</f>
        <v>0</v>
      </c>
      <c r="M62" s="30"/>
      <c r="N62" s="29"/>
      <c r="O62" s="29"/>
      <c r="P62" s="29"/>
      <c r="Q62" s="29"/>
      <c r="R62" s="29"/>
    </row>
    <row r="63" spans="1:18" ht="19.5" thickBot="1">
      <c r="A63" s="29"/>
      <c r="B63" s="29"/>
      <c r="C63" s="97" t="s">
        <v>44</v>
      </c>
      <c r="D63" s="98"/>
      <c r="E63" s="98"/>
      <c r="F63" s="99"/>
      <c r="G63" s="98"/>
      <c r="H63" s="100"/>
      <c r="I63" s="101">
        <f>I62/I60</f>
        <v>0</v>
      </c>
      <c r="J63" s="101">
        <f>J62/J60</f>
        <v>0</v>
      </c>
      <c r="K63" s="101">
        <f>K62/K60</f>
        <v>0</v>
      </c>
      <c r="L63" s="102">
        <f>L62/L60</f>
        <v>0</v>
      </c>
      <c r="M63" s="30"/>
      <c r="N63" s="29"/>
      <c r="O63" s="29"/>
      <c r="P63" s="29"/>
      <c r="Q63" s="29"/>
      <c r="R63" s="29"/>
    </row>
    <row r="64" spans="1:18" ht="13.5">
      <c r="A64" s="29"/>
      <c r="B64" s="29"/>
      <c r="C64" s="29"/>
      <c r="D64" s="29"/>
      <c r="E64" s="29"/>
      <c r="F64" s="29"/>
      <c r="G64" s="30"/>
      <c r="H64" s="29"/>
      <c r="I64" s="29"/>
      <c r="J64" s="29"/>
      <c r="K64" s="29"/>
      <c r="L64" s="29"/>
      <c r="M64" s="30"/>
      <c r="N64" s="29"/>
      <c r="O64" s="29"/>
      <c r="P64" s="29"/>
      <c r="Q64" s="29"/>
      <c r="R64" s="29"/>
    </row>
    <row r="65" spans="1:18" ht="13.5">
      <c r="A65" s="29"/>
      <c r="B65" s="29"/>
      <c r="C65" s="29"/>
      <c r="D65" s="29"/>
      <c r="E65" s="29"/>
      <c r="F65" s="29"/>
      <c r="G65" s="30"/>
      <c r="H65" s="29"/>
      <c r="I65" s="29"/>
      <c r="J65" s="29"/>
      <c r="K65" s="29"/>
      <c r="L65" s="29"/>
      <c r="M65" s="30"/>
      <c r="N65" s="29"/>
      <c r="O65" s="29"/>
      <c r="P65" s="29"/>
      <c r="Q65" s="29"/>
      <c r="R65" s="29"/>
    </row>
    <row r="66" spans="1:18" ht="13.5">
      <c r="A66" s="29"/>
      <c r="B66" s="29"/>
      <c r="C66" s="29"/>
      <c r="D66" s="29"/>
      <c r="E66" s="29"/>
      <c r="F66" s="29"/>
      <c r="G66" s="30"/>
      <c r="H66" s="29"/>
      <c r="I66" s="29"/>
      <c r="J66" s="29"/>
      <c r="K66" s="29"/>
      <c r="L66" s="29"/>
      <c r="M66" s="30"/>
      <c r="N66" s="29"/>
      <c r="O66" s="29"/>
      <c r="P66" s="29"/>
      <c r="Q66" s="29"/>
      <c r="R66" s="29"/>
    </row>
    <row r="67" spans="1:18" ht="13.5">
      <c r="A67" s="29"/>
      <c r="B67" s="29"/>
      <c r="C67" s="29"/>
      <c r="D67" s="29"/>
      <c r="E67" s="29"/>
      <c r="F67" s="29"/>
      <c r="G67" s="30"/>
      <c r="H67" s="29"/>
      <c r="I67" s="29"/>
      <c r="J67" s="29"/>
      <c r="K67" s="29"/>
      <c r="L67" s="29"/>
      <c r="M67" s="30"/>
      <c r="N67" s="29"/>
      <c r="O67" s="29"/>
      <c r="P67" s="29"/>
      <c r="Q67" s="29"/>
      <c r="R67" s="29"/>
    </row>
    <row r="68" spans="1:18" ht="13.5">
      <c r="A68" s="29"/>
      <c r="B68" s="29"/>
      <c r="C68" s="29"/>
      <c r="D68" s="29"/>
      <c r="E68" s="29"/>
      <c r="F68" s="29"/>
      <c r="G68" s="30"/>
      <c r="H68" s="29"/>
      <c r="I68" s="29"/>
      <c r="J68" s="29"/>
      <c r="K68" s="29"/>
      <c r="L68" s="29"/>
      <c r="M68" s="30"/>
      <c r="N68" s="29"/>
      <c r="O68" s="29"/>
      <c r="P68" s="29"/>
      <c r="Q68" s="29"/>
      <c r="R68" s="29"/>
    </row>
    <row r="69" spans="1:18" ht="13.5">
      <c r="A69" s="29"/>
      <c r="B69" s="29"/>
      <c r="C69" s="29"/>
      <c r="D69" s="29"/>
      <c r="E69" s="29"/>
      <c r="F69" s="29"/>
      <c r="G69" s="30"/>
      <c r="H69" s="29"/>
      <c r="I69" s="29"/>
      <c r="J69" s="29"/>
      <c r="K69" s="29"/>
      <c r="L69" s="29"/>
      <c r="M69" s="30"/>
      <c r="N69" s="29"/>
      <c r="O69" s="29"/>
      <c r="P69" s="29"/>
      <c r="Q69" s="29"/>
      <c r="R69" s="29"/>
    </row>
    <row r="70" spans="1:18" ht="13.5">
      <c r="A70" s="29"/>
      <c r="B70" s="29"/>
      <c r="C70" s="29"/>
      <c r="D70" s="29"/>
      <c r="E70" s="29"/>
      <c r="F70" s="29"/>
      <c r="G70" s="30"/>
      <c r="H70" s="29"/>
      <c r="I70" s="29"/>
      <c r="J70" s="29"/>
      <c r="K70" s="29"/>
      <c r="L70" s="29"/>
      <c r="M70" s="30"/>
      <c r="N70" s="29"/>
      <c r="O70" s="29"/>
      <c r="P70" s="29"/>
      <c r="Q70" s="29"/>
      <c r="R70" s="29"/>
    </row>
    <row r="71" spans="1:18" ht="13.5">
      <c r="A71" s="29"/>
      <c r="B71" s="29"/>
      <c r="C71" s="29"/>
      <c r="D71" s="29"/>
      <c r="E71" s="29"/>
      <c r="F71" s="29"/>
      <c r="G71" s="30"/>
      <c r="H71" s="29"/>
      <c r="I71" s="29"/>
      <c r="J71" s="29"/>
      <c r="K71" s="29"/>
      <c r="L71" s="29"/>
      <c r="M71" s="30"/>
      <c r="N71" s="29"/>
      <c r="O71" s="29"/>
      <c r="P71" s="29"/>
      <c r="Q71" s="29"/>
      <c r="R71" s="29"/>
    </row>
  </sheetData>
  <sheetProtection sheet="1"/>
  <mergeCells count="34">
    <mergeCell ref="M7:O7"/>
    <mergeCell ref="H7:J7"/>
    <mergeCell ref="K7:L7"/>
    <mergeCell ref="G10:K10"/>
    <mergeCell ref="M10:Q10"/>
    <mergeCell ref="P13:Q13"/>
    <mergeCell ref="B13:C13"/>
    <mergeCell ref="D13:E13"/>
    <mergeCell ref="A10:E10"/>
    <mergeCell ref="N37:O37"/>
    <mergeCell ref="P35:Q35"/>
    <mergeCell ref="A11:D11"/>
    <mergeCell ref="G11:J11"/>
    <mergeCell ref="M11:P11"/>
    <mergeCell ref="A6:F6"/>
    <mergeCell ref="A5:F5"/>
    <mergeCell ref="H37:I37"/>
    <mergeCell ref="J37:K37"/>
    <mergeCell ref="N13:O13"/>
    <mergeCell ref="B25:C25"/>
    <mergeCell ref="D25:E25"/>
    <mergeCell ref="B37:C37"/>
    <mergeCell ref="H13:I13"/>
    <mergeCell ref="G6:O6"/>
    <mergeCell ref="A4:F4"/>
    <mergeCell ref="G4:O4"/>
    <mergeCell ref="G5:O5"/>
    <mergeCell ref="A1:R1"/>
    <mergeCell ref="A2:R2"/>
    <mergeCell ref="N25:O25"/>
    <mergeCell ref="P25:Q25"/>
    <mergeCell ref="J13:K13"/>
    <mergeCell ref="H25:I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D'Alton</dc:creator>
  <cp:keywords/>
  <dc:description/>
  <cp:lastModifiedBy>Denise D'Alton</cp:lastModifiedBy>
  <dcterms:created xsi:type="dcterms:W3CDTF">2018-06-26T08:04:45Z</dcterms:created>
  <dcterms:modified xsi:type="dcterms:W3CDTF">2018-10-04T06:20:15Z</dcterms:modified>
  <cp:category/>
  <cp:version/>
  <cp:contentType/>
  <cp:contentStatus/>
</cp:coreProperties>
</file>